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tabRatio="500" activeTab="2"/>
  </x:bookViews>
  <x:sheets>
    <x:sheet name="3월" sheetId="1" r:id="rId4"/>
    <x:sheet name="4월" sheetId="2" r:id="rId5"/>
    <x:sheet name="5월" sheetId="3" r:id="rId6"/>
    <x:sheet name="Sheet1" sheetId="4" r:id="rId7"/>
  </x:sheets>
  <x:definedNames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<x:sst xmlns:r="http://schemas.openxmlformats.org/officeDocument/2006/relationships" xmlns:c="http://schemas.openxmlformats.org/drawingml/2006/chart" xmlns:x="http://schemas.openxmlformats.org/spreadsheetml/2006/main" count="85" uniqueCount="26">
  <x:si>
    <x:t>3학년</x:t>
  </x:si>
  <x:si>
    <x:t>쌀</x:t>
  </x:si>
  <x:si>
    <x:t>김치</x:t>
  </x:si>
  <x:si>
    <x:t>농산물</x:t>
  </x:si>
  <x:si>
    <x:t>구분</x:t>
  </x:si>
  <x:si>
    <x:t>합계</x:t>
  </x:si>
  <x:si>
    <x:t>수산물</x:t>
  </x:si>
  <x:si>
    <x:t>축산물</x:t>
  </x:si>
  <x:si>
    <x:t>2학년</x:t>
  </x:si>
  <x:si>
    <x:t>비고</x:t>
  </x:si>
  <x:si>
    <x:t>1학년</x:t>
  </x:si>
  <x:si>
    <x:t>교직원</x:t>
  </x:si>
  <x:si>
    <x:t>공산품</x:t>
  </x:si>
  <x:si>
    <x:t>급식 식재료 품의 내역(2026년 3월)</x:t>
  </x:si>
  <x:si>
    <x:t>급식 식재료 품의 내역(2026년 4월)</x:t>
  </x:si>
  <x:si>
    <x:t>품의금액</x:t>
  </x:si>
  <x:si>
    <x:t>(예상)단가</x:t>
  </x:si>
  <x:si>
    <x:t>공동구매</x:t>
  </x:si>
  <x:si>
    <x:t>급식인원</x:t>
  </x:si>
  <x:si>
    <x:t>□ 품의내역</x:t>
  </x:si>
  <x:si>
    <x:t>징수금액</x:t>
  </x:si>
  <x:si>
    <x:t>급식일수</x:t>
  </x:si>
  <x:si>
    <x:t>식품비
비율(%)</x:t>
  </x:si>
  <x:si>
    <x:t>교생실습 16명</x:t>
  </x:si>
  <x:si>
    <x:t>□ 징수예정내역</x:t>
  </x:si>
  <x:si>
    <x:t>[금액단위:원]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</x:si>
</x:sst>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0.0_ "/>
    <x:numFmt numFmtId="165" formatCode="0_ "/>
    <x:numFmt numFmtId="166" formatCode="_-* #,##0.0_-;\-* #,##0.0_-;_-* &quot;-&quot;_-;_-@_-"/>
  </x:numFmts>
  <x:fonts count="10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3"/>
      <x:color rgb="ff000000"/>
    </x:font>
    <x:font>
      <x:name val="돋움"/>
      <x:sz val="14"/>
      <x:color rgb="ff000000"/>
      <x:b val="1"/>
    </x:font>
    <x:font>
      <x:name val="돋움"/>
      <x:sz val="12"/>
      <x:color rgb="ff000000"/>
    </x:font>
    <x:font>
      <x:name val="돋움"/>
      <x:sz val="16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cedeef"/>
        <x:bgColor indexed="64"/>
      </x:patternFill>
    </x:fill>
    <x:fill>
      <x:patternFill patternType="solid">
        <x:fgColor rgb="ffffffff"/>
        <x:bgColor indexed="64"/>
      </x:patternFill>
    </x:fill>
  </x:fills>
  <x:borders count="31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double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 style="double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 style="double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64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NumberFormat="1" applyFont="1" applyFill="1" applyBorder="1" applyAlignment="1" applyProtection="1">
          <x:alignment horizontal="center" vertical="center"/>
        </x:xf>
      </mc:Fallback>
    </mc:AlternateContent>
    <x:xf numFmtId="41" fontId="6" fillId="0" borderId="5" xfId="0" applyNumberFormat="1" applyFont="1" applyFill="1" applyBorder="1" applyAlignment="1" applyProtection="1">
      <x:alignment horizontal="general" vertical="center"/>
    </x:xf>
    <x:xf numFmtId="41" fontId="6" fillId="0" borderId="6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7" xfId="0" applyNumberFormat="1" applyFont="1" applyFill="1" applyBorder="1" applyAlignment="1" applyProtection="1">
          <x:alignment horizontal="center" vertical="center"/>
        </x:xf>
      </mc:Fallback>
    </mc:AlternateContent>
    <x:xf numFmtId="41" fontId="6" fillId="0" borderId="8" xfId="0" applyNumberFormat="1" applyFont="1" applyFill="1" applyBorder="1" applyAlignment="1" applyProtection="1">
      <x:alignment horizontal="general" vertical="center"/>
    </x:xf>
    <x:xf numFmtId="41" fontId="6" fillId="0" borderId="9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1" xfId="0" applyNumberFormat="1" applyFont="1" applyFill="1" applyBorder="1" applyAlignment="1" applyProtection="1">
          <x:alignment horizontal="center" vertical="center"/>
        </x:xf>
      </mc:Fallback>
    </mc:AlternateContent>
    <x:xf numFmtId="41" fontId="6" fillId="0" borderId="12" xfId="0" applyNumberFormat="1" applyFont="1" applyFill="1" applyBorder="1" applyAlignment="1" applyProtection="1">
      <x:alignment horizontal="general" vertical="center"/>
    </x:xf>
    <x:xf numFmtId="41" fontId="6" fillId="0" borderId="13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1" xfId="0" applyNumberFormat="1" applyFont="1" applyFill="1" applyBorder="1" applyAlignment="1" applyProtection="1">
          <x:alignment horizontal="center" vertical="center"/>
        </x:xf>
      </mc:Fallback>
    </mc:AlternateContent>
    <x:xf numFmtId="41" fontId="6" fillId="0" borderId="14" xfId="0" applyNumberFormat="1" applyFont="1" applyFill="1" applyBorder="1" applyAlignment="1" applyProtection="1">
      <x:alignment horizontal="general" vertical="center"/>
    </x:xf>
    <x:xf numFmtId="41" fontId="6" fillId="0" borderId="12" xfId="0" applyNumberFormat="1" applyFont="1" applyFill="1" applyBorder="1" applyAlignment="1" applyProtection="1">
      <x:alignment horizontal="general" vertical="center"/>
    </x:xf>
    <x:xf numFmtId="41" fontId="6" fillId="2" borderId="8" xfId="0" applyNumberFormat="1" applyFont="1" applyFill="1" applyBorder="1" applyAlignment="1" applyProtection="1">
      <x:alignment horizontal="general" vertical="center"/>
    </x:xf>
    <x:xf numFmtId="41" fontId="6" fillId="2" borderId="5" xfId="0" applyNumberFormat="1" applyFont="1" applyFill="1" applyBorder="1" applyAlignment="1" applyProtection="1">
      <x:alignment horizontal="general" vertical="center"/>
    </x:xf>
    <x:xf numFmtId="41" fontId="6" fillId="2" borderId="12" xfId="0" applyNumberFormat="1" applyFont="1" applyFill="1" applyBorder="1" applyAlignment="1" applyProtection="1">
      <x:alignment horizontal="general" vertical="center"/>
    </x:xf>
    <x:xf numFmtId="165" fontId="6" fillId="0" borderId="15" xfId="0" applyNumberFormat="1" applyFont="1" applyFill="1" applyBorder="1" applyAlignment="1" applyProtection="1">
      <x:alignment horizontal="general" vertical="center"/>
    </x:xf>
    <x:xf numFmtId="165" fontId="6" fillId="0" borderId="5" xfId="0" applyNumberFormat="1" applyFont="1" applyFill="1" applyBorder="1" applyAlignment="1" applyProtection="1">
      <x:alignment horizontal="general" vertical="center"/>
    </x:xf>
    <x:xf numFmtId="165" fontId="6" fillId="0" borderId="1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x:xf numFmtId="41" fontId="6" fillId="0" borderId="0" xfId="0" applyNumberFormat="1" applyFont="1">
      <x:alignment horizontal="general" vertical="center"/>
    </x:xf>
    <x:xf numFmtId="41" fontId="0" fillId="0" borderId="0" xfId="0" applyNumberFormat="1">
      <x:alignment horizontal="general" vertical="center"/>
    </x:xf>
    <x:xf numFmtId="9" fontId="6" fillId="0" borderId="0" xfId="0" applyNumberFormat="1" applyFont="1">
      <x:alignment horizontal="general" vertical="center"/>
    </x:xf>
    <x:xf numFmtId="41" fontId="8" fillId="0" borderId="6" xfId="0" applyNumberFormat="1" applyFont="1" applyFill="1" applyBorder="1" applyAlignment="1" applyProtection="1">
      <x:alignment horizontal="general" vertical="center"/>
    </x:xf>
    <x:xf numFmtId="166" fontId="6" fillId="0" borderId="0" xfId="0" applyNumberFormat="1" applyFont="1">
      <x:alignment horizontal="general" vertical="center"/>
    </x:xf>
    <x:xf numFmtId="0" fontId="0" fillId="0" borderId="0" xfId="0" applyNumberFormat="1" applyFont="1" applyFill="1" applyBorder="1" applyAlignment="1" applyProtection="1">
      <x:alignment horizontal="general" vertical="center"/>
    </x:xf>
    <x:xf numFmtId="9" fontId="6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right" vertical="center"/>
        </x:xf>
      </mc:Fallback>
    </mc:AlternateContent>
    <x:xf numFmtId="9" fontId="0" fillId="0" borderId="0" xfId="0" applyNumberFormat="1" applyFont="1" applyFill="1" applyBorder="1" applyAlignment="1" applyProtection="1">
      <x:alignment horizontal="general" vertical="center"/>
    </x:xf>
    <x:xf numFmtId="9" fontId="0" fillId="0" borderId="0" xfId="0" applyNumberFormat="1">
      <x:alignment horizontal="general" vertical="center"/>
    </x:xf>
    <x:xf numFmtId="165" fontId="6" fillId="0" borderId="16" xfId="0" applyNumberFormat="1" applyFont="1" applyFill="1" applyBorder="1" applyAlignment="1" applyProtection="1">
      <x:alignment horizontal="general" vertical="center"/>
    </x:xf>
    <x:xf numFmtId="41" fontId="6" fillId="2" borderId="16" xfId="0" applyNumberFormat="1" applyFont="1" applyFill="1" applyBorder="1" applyAlignment="1" applyProtection="1">
      <x:alignment horizontal="general" vertical="center"/>
    </x:xf>
    <x:xf numFmtId="41" fontId="6" fillId="0" borderId="16" xfId="0" applyNumberFormat="1" applyFont="1" applyFill="1" applyBorder="1" applyAlignment="1" applyProtection="1">
      <x:alignment horizontal="general" vertical="center"/>
    </x:xf>
    <x:xf numFmtId="41" fontId="0" fillId="0" borderId="17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9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x:xf numFmtId="41" fontId="6" fillId="3" borderId="5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9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9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2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2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2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2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0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L35"/>
  <x:sheetViews>
    <x:sheetView topLeftCell="A4" zoomScaleNormal="100" zoomScaleSheetLayoutView="100" workbookViewId="0">
      <x:selection activeCell="D22" activeCellId="0" sqref="D22:E22"/>
    </x:sheetView>
  </x:sheetViews>
  <x:sheetFormatPr defaultColWidth="8.8984375" defaultRowHeight="13.55000000000000071054"/>
  <x:cols>
    <x:col min="1" max="1" width="9.3984375" style="2" customWidth="1"/>
    <x:col min="2" max="2" width="14.296875" style="2" customWidth="1"/>
    <x:col min="3" max="3" width="9.69921875" style="2" customWidth="1"/>
    <x:col min="4" max="4" width="9.8984375" style="2" customWidth="1"/>
    <x:col min="5" max="5" width="14.19921875" style="2" bestFit="1" customWidth="1"/>
    <x:col min="6" max="6" width="21" style="2" customWidth="1"/>
    <x:col min="7" max="7" width="12" style="2" customWidth="1"/>
    <x:col min="8" max="8" width="8.8984375" style="2" bestFit="1" customWidth="1"/>
    <x:col min="9" max="9" width="11.09765625" style="2" bestFit="1" customWidth="1"/>
    <x:col min="10" max="10" width="8.8984375" style="2" bestFit="1" customWidth="1"/>
    <x:col min="11" max="11" width="11.69921875" style="2" bestFit="1" customWidth="1"/>
    <x:col min="12" max="12" width="8.8984375" style="2" bestFit="1" customWidth="1"/>
  </x:cols>
  <x:sheetData>
    <x:row r="1" spans="1:9" ht="16.60000000000000142109">
      <x:c r="A1" s="3"/>
      <x:c r="B1" s="3"/>
      <x:c r="C1" s="3"/>
      <x:c r="D1" s="3"/>
      <x:c r="E1" s="3"/>
      <x:c r="F1" s="3"/>
      <x:c r="G1" s="3"/>
      <x:c r="H1" s="3"/>
      <x:c r="I1" s="3"/>
    </x:row>
    <x:row r="2" spans="1:9" ht="22.5" customHeight="1">
      <x:c r="A2" s="51" t="s">
        <x:v>13</x:v>
      </x:c>
      <x:c r="B2" s="51"/>
      <x:c r="C2" s="51"/>
      <x:c r="D2" s="51"/>
      <x:c r="E2" s="51"/>
      <x:c r="F2" s="51"/>
      <x:c r="G2" s="47"/>
      <x:c r="H2" s="3"/>
      <x:c r="I2" s="3"/>
    </x:row>
    <x:row r="3" spans="1:9" ht="16.60000000000000142109">
      <x:c r="A3" s="3"/>
      <x:c r="B3" s="3"/>
      <x:c r="C3" s="3"/>
      <x:c r="D3" s="3"/>
      <x:c r="E3" s="3"/>
      <x:c r="F3" s="3"/>
      <x:c r="G3" s="3"/>
      <x:c r="H3" s="3"/>
      <x:c r="I3" s="3"/>
    </x:row>
    <x:row r="4" spans="1:9" ht="16.60000000000000142109">
      <x:c r="A4" s="3"/>
      <x:c r="B4" s="3"/>
      <x:c r="C4" s="3"/>
      <x:c r="D4" s="3"/>
      <x:c r="E4" s="3"/>
      <x:c r="F4" s="3"/>
      <x:c r="G4" s="3"/>
      <x:c r="H4" s="3"/>
      <x:c r="I4" s="3"/>
    </x:row>
    <x:row r="5" spans="1:9" ht="28.5" customHeight="1">
      <x:c r="A5" s="4" t="s">
        <x:v>24</x:v>
      </x:c>
      <x:c r="B5" s="3"/>
      <x:c r="C5" s="3"/>
      <x:c r="D5" s="3"/>
      <x:c r="E5" s="3"/>
      <x:c r="F5" s="39" t="s">
        <x:v>25</x:v>
      </x:c>
      <x:c r="G5" s="3"/>
      <x:c r="H5" s="3"/>
      <x:c r="I5" s="3"/>
    </x:row>
    <x:row r="6" spans="1:8" ht="28.5" customHeight="1">
      <x:c r="A6" s="12" t="s">
        <x:v>4</x:v>
      </x:c>
      <x:c r="B6" s="13" t="s">
        <x:v>18</x:v>
      </x:c>
      <x:c r="C6" s="13" t="s">
        <x:v>16</x:v>
      </x:c>
      <x:c r="D6" s="13" t="s">
        <x:v>21</x:v>
      </x:c>
      <x:c r="E6" s="13" t="s">
        <x:v>20</x:v>
      </x:c>
      <x:c r="F6" s="14" t="s">
        <x:v>9</x:v>
      </x:c>
      <x:c r="G6" s="3"/>
      <x:c r="H6" s="3"/>
    </x:row>
    <x:row r="7" spans="1:8" ht="28.5" customHeight="1">
      <x:c r="A7" s="48" t="s">
        <x:v>10</x:v>
      </x:c>
      <x:c r="B7" s="28">
        <x:v>235</x:v>
      </x:c>
      <x:c r="C7" s="25">
        <x:v>5410</x:v>
      </x:c>
      <x:c r="D7" s="15">
        <x:v>21</x:v>
      </x:c>
      <x:c r="E7" s="25">
        <x:f>B7*C7*D7</x:f>
        <x:v>26698350</x:v>
      </x:c>
      <x:c r="F7" s="16"/>
      <x:c r="G7" s="3"/>
      <x:c r="H7" s="3"/>
    </x:row>
    <x:row r="8" spans="1:8" ht="28.5" customHeight="1">
      <x:c r="A8" s="49" t="s">
        <x:v>8</x:v>
      </x:c>
      <x:c r="B8" s="29">
        <x:v>227</x:v>
      </x:c>
      <x:c r="C8" s="25">
        <x:v>5410</x:v>
      </x:c>
      <x:c r="D8" s="15">
        <x:v>21</x:v>
      </x:c>
      <x:c r="E8" s="25">
        <x:f>B8*C8*D8</x:f>
        <x:v>25789470</x:v>
      </x:c>
      <x:c r="F8" s="11"/>
      <x:c r="G8" s="3"/>
      <x:c r="H8" s="3"/>
    </x:row>
    <x:row r="9" spans="1:8" ht="28.5" customHeight="1">
      <x:c r="A9" s="49" t="s">
        <x:v>0</x:v>
      </x:c>
      <x:c r="B9" s="29">
        <x:v>227</x:v>
      </x:c>
      <x:c r="C9" s="26">
        <x:v>5410</x:v>
      </x:c>
      <x:c r="D9" s="10">
        <x:v>21</x:v>
      </x:c>
      <x:c r="E9" s="26">
        <x:f>B9*C9*D9</x:f>
        <x:v>25789470</x:v>
      </x:c>
      <x:c r="F9" s="35"/>
      <x:c r="G9" s="3"/>
      <x:c r="H9" s="3"/>
    </x:row>
    <x:row r="10" spans="1:12" s="1" customFormat="1" ht="28.5" customHeight="1">
      <x:c r="A10" s="46" t="s">
        <x:v>11</x:v>
      </x:c>
      <x:c r="B10" s="42">
        <x:v>45</x:v>
      </x:c>
      <x:c r="C10" s="43">
        <x:v>6230</x:v>
      </x:c>
      <x:c r="D10" s="44">
        <x:v>21</x:v>
      </x:c>
      <x:c r="E10" s="26">
        <x:f>B10*C10*D10</x:f>
        <x:v>5887350</x:v>
      </x:c>
      <x:c r="F10" s="45"/>
      <x:c r="G10" s="3"/>
      <x:c r="H10" s="3"/>
      <x:c r="I10" s="2"/>
      <x:c r="J10" s="2"/>
      <x:c r="K10" s="2"/>
      <x:c r="L10" s="2"/>
    </x:row>
    <x:row r="11" spans="1:8" ht="28.5" customHeight="1">
      <x:c r="A11" s="18" t="s">
        <x:v>5</x:v>
      </x:c>
      <x:c r="B11" s="30">
        <x:f>SUM(B7:B10)</x:f>
        <x:v>734</x:v>
      </x:c>
      <x:c r="C11" s="27"/>
      <x:c r="D11" s="19"/>
      <x:c r="E11" s="27">
        <x:f>SUM(E7:E10)</x:f>
        <x:v>84164640</x:v>
      </x:c>
      <x:c r="F11" s="20"/>
      <x:c r="G11" s="3"/>
      <x:c r="H11" s="3"/>
    </x:row>
    <x:row r="12" spans="1:9" ht="16.60000000000000142109">
      <x:c r="A12" s="3"/>
      <x:c r="B12" s="3"/>
      <x:c r="C12" s="3"/>
      <x:c r="D12" s="3"/>
      <x:c r="E12" s="3"/>
      <x:c r="F12" s="3"/>
      <x:c r="G12" s="3"/>
      <x:c r="H12" s="3"/>
      <x:c r="I12" s="3"/>
    </x:row>
    <x:row r="13" spans="1:9" ht="27" customHeight="1">
      <x:c r="A13" s="4" t="s">
        <x:v>19</x:v>
      </x:c>
      <x:c r="B13" s="3"/>
      <x:c r="C13" s="3"/>
      <x:c r="D13" s="52" t="s">
        <x:v>25</x:v>
      </x:c>
      <x:c r="E13" s="52"/>
      <x:c r="F13" s="3"/>
      <x:c r="G13" s="3"/>
      <x:c r="H13" s="3"/>
      <x:c r="I13" s="3"/>
    </x:row>
    <x:row r="14" spans="1:9" ht="36" customHeight="1">
      <x:c r="A14" s="7" t="s">
        <x:v>4</x:v>
      </x:c>
      <x:c r="B14" s="8" t="s">
        <x:v>15</x:v>
      </x:c>
      <x:c r="C14" s="31" t="s">
        <x:v>22</x:v>
      </x:c>
      <x:c r="D14" s="53" t="s">
        <x:v>9</x:v>
      </x:c>
      <x:c r="E14" s="54"/>
      <x:c r="F14" s="5"/>
      <x:c r="G14" s="32"/>
      <x:c r="H14" s="3"/>
      <x:c r="I14" s="3"/>
    </x:row>
    <x:row r="15" spans="1:9" ht="27" customHeight="1">
      <x:c r="A15" s="9" t="s">
        <x:v>12</x:v>
      </x:c>
      <x:c r="B15" s="15">
        <x:v>42032060</x:v>
      </x:c>
      <x:c r="C15" s="55">
        <x:f>B22/E11%</x:f>
        <x:v>105.91352853169691</x:v>
      </x:c>
      <x:c r="D15" s="58"/>
      <x:c r="E15" s="59"/>
      <x:c r="F15" s="32"/>
      <x:c r="G15" s="32"/>
      <x:c r="H15" s="3"/>
      <x:c r="I15" s="32"/>
    </x:row>
    <x:row r="16" spans="1:9" ht="27" customHeight="1">
      <x:c r="A16" s="6" t="s">
        <x:v>3</x:v>
      </x:c>
      <x:c r="B16" s="10">
        <x:v>10335460</x:v>
      </x:c>
      <x:c r="C16" s="56"/>
      <x:c r="D16" s="60"/>
      <x:c r="E16" s="61"/>
      <x:c r="F16" s="32"/>
      <x:c r="G16" s="32"/>
      <x:c r="H16" s="3"/>
      <x:c r="I16" s="32"/>
    </x:row>
    <x:row r="17" spans="1:11" ht="27" customHeight="1">
      <x:c r="A17" s="6" t="s">
        <x:v>6</x:v>
      </x:c>
      <x:c r="B17" s="10">
        <x:v>5949540</x:v>
      </x:c>
      <x:c r="C17" s="56"/>
      <x:c r="D17" s="60"/>
      <x:c r="E17" s="61"/>
      <x:c r="F17" s="32"/>
      <x:c r="G17" s="32"/>
      <x:c r="H17" s="3"/>
      <x:c r="I17" s="32"/>
      <x:c r="K17" s="41"/>
    </x:row>
    <x:row r="18" spans="1:9" ht="27" customHeight="1">
      <x:c r="A18" s="6" t="s">
        <x:v>7</x:v>
      </x:c>
      <x:c r="B18" s="10">
        <x:v>20092500</x:v>
      </x:c>
      <x:c r="C18" s="56"/>
      <x:c r="D18" s="60"/>
      <x:c r="E18" s="61"/>
      <x:c r="F18" s="32"/>
      <x:c r="G18" s="3"/>
      <x:c r="H18" s="3"/>
      <x:c r="I18" s="3"/>
    </x:row>
    <x:row r="19" spans="1:9" ht="27" customHeight="1">
      <x:c r="A19" s="6" t="s">
        <x:v>2</x:v>
      </x:c>
      <x:c r="B19" s="50">
        <x:v>3560300</x:v>
      </x:c>
      <x:c r="C19" s="56"/>
      <x:c r="D19" s="60"/>
      <x:c r="E19" s="61"/>
      <x:c r="F19" s="32"/>
      <x:c r="G19" s="3"/>
      <x:c r="H19" s="3"/>
      <x:c r="I19" s="3"/>
    </x:row>
    <x:row r="20" spans="1:9" ht="27" customHeight="1">
      <x:c r="A20" s="17" t="s">
        <x:v>17</x:v>
      </x:c>
      <x:c r="B20" s="23">
        <x:v>4070880</x:v>
      </x:c>
      <x:c r="C20" s="55"/>
      <x:c r="D20" s="60"/>
      <x:c r="E20" s="61"/>
      <x:c r="F20" s="32"/>
      <x:c r="G20" s="3"/>
      <x:c r="H20" s="3"/>
      <x:c r="I20" s="3"/>
    </x:row>
    <x:row r="21" spans="1:9" ht="27" customHeight="1">
      <x:c r="A21" s="21" t="s">
        <x:v>1</x:v>
      </x:c>
      <x:c r="B21" s="23">
        <x:v>3101000</x:v>
      </x:c>
      <x:c r="C21" s="57"/>
      <x:c r="D21" s="60"/>
      <x:c r="E21" s="61"/>
      <x:c r="F21" s="32"/>
      <x:c r="G21" s="3"/>
      <x:c r="H21" s="3"/>
      <x:c r="I21" s="3"/>
    </x:row>
    <x:row r="22" spans="1:9" ht="27" customHeight="1">
      <x:c r="A22" s="22" t="s">
        <x:v>5</x:v>
      </x:c>
      <x:c r="B22" s="24">
        <x:f>SUM(B15:B21)</x:f>
        <x:v>89141740</x:v>
      </x:c>
      <x:c r="C22" s="24"/>
      <x:c r="D22" s="62"/>
      <x:c r="E22" s="63"/>
      <x:c r="F22" s="32"/>
      <x:c r="G22" s="33"/>
      <x:c r="H22" s="3"/>
      <x:c r="I22" s="3"/>
    </x:row>
    <x:row r="23" spans="1:9" ht="16.60000000000000142109">
      <x:c r="A23" s="3"/>
      <x:c r="B23" s="3"/>
      <x:c r="C23" s="3"/>
      <x:c r="D23" s="3"/>
      <x:c r="E23" s="3"/>
      <x:c r="F23" s="3"/>
      <x:c r="G23" s="3"/>
      <x:c r="H23" s="3"/>
      <x:c r="I23" s="3"/>
    </x:row>
    <x:row r="24" spans="1:9" ht="16.60000000000000142109">
      <x:c r="A24" s="3"/>
      <x:c r="B24" s="32"/>
      <x:c r="C24" s="3"/>
      <x:c r="D24" s="3"/>
      <x:c r="E24" s="32"/>
      <x:c r="F24" s="32"/>
      <x:c r="G24" s="32"/>
      <x:c r="H24" s="32"/>
      <x:c r="I24" s="3"/>
    </x:row>
    <x:row r="25" spans="1:9" ht="16.60000000000000142109">
      <x:c r="A25" s="3"/>
      <x:c r="B25" s="32"/>
      <x:c r="C25" s="3"/>
      <x:c r="D25" s="3"/>
      <x:c r="E25" s="32"/>
      <x:c r="F25" s="32"/>
      <x:c r="G25" s="32"/>
      <x:c r="H25" s="32"/>
      <x:c r="I25" s="3"/>
    </x:row>
    <x:row r="26" spans="1:9" ht="16.60000000000000142109">
      <x:c r="A26" s="34"/>
      <x:c r="B26" s="32"/>
      <x:c r="C26" s="3"/>
      <x:c r="D26" s="3"/>
      <x:c r="E26" s="32"/>
      <x:c r="F26" s="32"/>
      <x:c r="G26" s="32"/>
      <x:c r="H26" s="36"/>
      <x:c r="I26" s="3"/>
    </x:row>
    <x:row r="27" spans="1:9" ht="16.60000000000000142109">
      <x:c r="A27" s="34"/>
      <x:c r="B27" s="32"/>
      <x:c r="C27" s="3"/>
      <x:c r="D27" s="3"/>
      <x:c r="E27" s="32"/>
      <x:c r="F27" s="32"/>
      <x:c r="G27" s="32"/>
      <x:c r="H27" s="38"/>
      <x:c r="I27" s="3"/>
    </x:row>
    <x:row r="28" spans="1:9" ht="16.60000000000000142109">
      <x:c r="A28" s="3"/>
      <x:c r="B28" s="32"/>
      <x:c r="C28" s="3"/>
      <x:c r="D28" s="3"/>
      <x:c r="E28" s="32"/>
      <x:c r="F28" s="32"/>
      <x:c r="G28" s="32"/>
      <x:c r="H28" s="38"/>
      <x:c r="I28" s="3"/>
    </x:row>
    <x:row r="29" spans="2:8">
      <x:c r="B29" s="33"/>
      <x:c r="D29" s="40"/>
      <x:c r="E29" s="33"/>
      <x:c r="F29" s="33"/>
      <x:c r="G29" s="33"/>
      <x:c r="H29" s="37"/>
    </x:row>
    <x:row r="30" spans="5:8">
      <x:c r="E30" s="33"/>
      <x:c r="F30" s="33"/>
      <x:c r="G30" s="33"/>
      <x:c r="H30" s="37"/>
    </x:row>
    <x:row r="31" spans="5:8">
      <x:c r="E31" s="33"/>
      <x:c r="F31" s="33"/>
      <x:c r="G31" s="33"/>
      <x:c r="H31" s="37"/>
    </x:row>
    <x:row r="32" spans="5:8">
      <x:c r="E32" s="33"/>
      <x:c r="F32" s="33"/>
      <x:c r="G32" s="33"/>
      <x:c r="H32" s="33"/>
    </x:row>
    <x:row r="33" spans="5:8">
      <x:c r="E33" s="33"/>
      <x:c r="F33" s="33"/>
      <x:c r="G33" s="33"/>
      <x:c r="H33" s="33"/>
    </x:row>
    <x:row r="34" spans="5:8">
      <x:c r="E34" s="33"/>
      <x:c r="F34" s="33"/>
      <x:c r="G34" s="33"/>
      <x:c r="H34" s="33"/>
    </x:row>
    <x:row r="35" spans="5:8">
      <x:c r="E35" s="33"/>
      <x:c r="F35" s="33"/>
      <x:c r="G35" s="33"/>
      <x:c r="H35" s="33"/>
    </x:row>
  </x:sheetData>
  <x:mergeCells count="12">
    <x:mergeCell ref="A2:F2"/>
    <x:mergeCell ref="D13:E13"/>
    <x:mergeCell ref="D14:E14"/>
    <x:mergeCell ref="C15:C21"/>
    <x:mergeCell ref="D15:E15"/>
    <x:mergeCell ref="D16:E16"/>
    <x:mergeCell ref="D17:E17"/>
    <x:mergeCell ref="D18:E18"/>
    <x:mergeCell ref="D19:E19"/>
    <x:mergeCell ref="D20:E20"/>
    <x:mergeCell ref="D21:E21"/>
    <x:mergeCell ref="D22:E22"/>
  </x:mergeCells>
  <x:pageMargins left="0.70638889074325561523" right="0.48388889431953430176" top="0.98430556058883666992" bottom="0.98430556058883666992" header="0.51138889789581298828" footer="0.51138889789581298828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L35"/>
  <x:sheetViews>
    <x:sheetView topLeftCell="A2" zoomScaleNormal="100" zoomScaleSheetLayoutView="100" workbookViewId="0">
      <x:selection activeCell="G16" activeCellId="0" sqref="G16:G16"/>
    </x:sheetView>
  </x:sheetViews>
  <x:sheetFormatPr defaultColWidth="8.8984375" defaultRowHeight="13.55000000000000071054"/>
  <x:cols>
    <x:col min="1" max="1" width="9.3984375" style="2" customWidth="1"/>
    <x:col min="2" max="2" width="14.296875" style="2" customWidth="1"/>
    <x:col min="3" max="3" width="9.69921875" style="2" customWidth="1"/>
    <x:col min="4" max="4" width="9.8984375" style="2" customWidth="1"/>
    <x:col min="5" max="5" width="14.19921875" style="2" bestFit="1" customWidth="1"/>
    <x:col min="6" max="6" width="21" style="2" customWidth="1"/>
    <x:col min="7" max="7" width="12" style="2" customWidth="1"/>
    <x:col min="8" max="8" width="8.8984375" style="2" bestFit="1" customWidth="1"/>
    <x:col min="9" max="9" width="11.09765625" style="2" bestFit="1" customWidth="1"/>
    <x:col min="10" max="10" width="8.8984375" style="2" bestFit="1" customWidth="1"/>
    <x:col min="11" max="11" width="11.69921875" style="2" bestFit="1" customWidth="1"/>
    <x:col min="12" max="12" width="8.8984375" style="2" bestFit="1" customWidth="1"/>
  </x:cols>
  <x:sheetData>
    <x:row r="1" spans="1:9" ht="16.60000000000000142109">
      <x:c r="A1" s="3"/>
      <x:c r="B1" s="3"/>
      <x:c r="C1" s="3"/>
      <x:c r="D1" s="3"/>
      <x:c r="E1" s="3"/>
      <x:c r="F1" s="3"/>
      <x:c r="G1" s="3"/>
      <x:c r="H1" s="3"/>
      <x:c r="I1" s="3"/>
    </x:row>
    <x:row r="2" spans="1:9" ht="22.5" customHeight="1">
      <x:c r="A2" s="51" t="s">
        <x:v>14</x:v>
      </x:c>
      <x:c r="B2" s="51"/>
      <x:c r="C2" s="51"/>
      <x:c r="D2" s="51"/>
      <x:c r="E2" s="51"/>
      <x:c r="F2" s="51"/>
      <x:c r="G2" s="47"/>
      <x:c r="H2" s="3"/>
      <x:c r="I2" s="3"/>
    </x:row>
    <x:row r="3" spans="1:9" ht="16.60000000000000142109">
      <x:c r="A3" s="3"/>
      <x:c r="B3" s="3"/>
      <x:c r="C3" s="3"/>
      <x:c r="D3" s="3"/>
      <x:c r="E3" s="3"/>
      <x:c r="F3" s="3"/>
      <x:c r="G3" s="3"/>
      <x:c r="H3" s="3"/>
      <x:c r="I3" s="3"/>
    </x:row>
    <x:row r="4" spans="1:9" ht="16.60000000000000142109">
      <x:c r="A4" s="3"/>
      <x:c r="B4" s="3"/>
      <x:c r="C4" s="3"/>
      <x:c r="D4" s="3"/>
      <x:c r="E4" s="3"/>
      <x:c r="F4" s="3"/>
      <x:c r="G4" s="3"/>
      <x:c r="H4" s="3"/>
      <x:c r="I4" s="3"/>
    </x:row>
    <x:row r="5" spans="1:9" ht="28.5" customHeight="1">
      <x:c r="A5" s="4" t="s">
        <x:v>24</x:v>
      </x:c>
      <x:c r="B5" s="3"/>
      <x:c r="C5" s="3"/>
      <x:c r="D5" s="3"/>
      <x:c r="E5" s="3"/>
      <x:c r="F5" s="39" t="s">
        <x:v>25</x:v>
      </x:c>
      <x:c r="G5" s="3"/>
      <x:c r="H5" s="3"/>
      <x:c r="I5" s="3"/>
    </x:row>
    <x:row r="6" spans="1:8" ht="28.5" customHeight="1">
      <x:c r="A6" s="12" t="s">
        <x:v>4</x:v>
      </x:c>
      <x:c r="B6" s="13" t="s">
        <x:v>18</x:v>
      </x:c>
      <x:c r="C6" s="13" t="s">
        <x:v>16</x:v>
      </x:c>
      <x:c r="D6" s="13" t="s">
        <x:v>21</x:v>
      </x:c>
      <x:c r="E6" s="13" t="s">
        <x:v>20</x:v>
      </x:c>
      <x:c r="F6" s="14" t="s">
        <x:v>9</x:v>
      </x:c>
      <x:c r="G6" s="3"/>
      <x:c r="H6" s="3"/>
    </x:row>
    <x:row r="7" spans="1:8" ht="28.5" customHeight="1">
      <x:c r="A7" s="48" t="s">
        <x:v>10</x:v>
      </x:c>
      <x:c r="B7" s="28">
        <x:v>235</x:v>
      </x:c>
      <x:c r="C7" s="25">
        <x:v>5410</x:v>
      </x:c>
      <x:c r="D7" s="15">
        <x:v>22</x:v>
      </x:c>
      <x:c r="E7" s="25">
        <x:f>B7*C7*D7</x:f>
        <x:v>27969700</x:v>
      </x:c>
      <x:c r="F7" s="16"/>
      <x:c r="G7" s="3"/>
      <x:c r="H7" s="3"/>
    </x:row>
    <x:row r="8" spans="1:8" ht="28.5" customHeight="1">
      <x:c r="A8" s="49" t="s">
        <x:v>8</x:v>
      </x:c>
      <x:c r="B8" s="29">
        <x:v>227</x:v>
      </x:c>
      <x:c r="C8" s="25">
        <x:v>5410</x:v>
      </x:c>
      <x:c r="D8" s="15">
        <x:v>22</x:v>
      </x:c>
      <x:c r="E8" s="25">
        <x:f>B8*C8*D8</x:f>
        <x:v>27017540</x:v>
      </x:c>
      <x:c r="F8" s="11"/>
      <x:c r="G8" s="3"/>
      <x:c r="H8" s="3"/>
    </x:row>
    <x:row r="9" spans="1:8" ht="28.5" customHeight="1">
      <x:c r="A9" s="49" t="s">
        <x:v>0</x:v>
      </x:c>
      <x:c r="B9" s="29">
        <x:v>227</x:v>
      </x:c>
      <x:c r="C9" s="26">
        <x:v>5410</x:v>
      </x:c>
      <x:c r="D9" s="10">
        <x:v>22</x:v>
      </x:c>
      <x:c r="E9" s="26">
        <x:f>B9*C9*D9</x:f>
        <x:v>27017540</x:v>
      </x:c>
      <x:c r="F9" s="35"/>
      <x:c r="G9" s="3"/>
      <x:c r="H9" s="3"/>
    </x:row>
    <x:row r="10" spans="1:12" s="1" customFormat="1" ht="28.5" customHeight="1">
      <x:c r="A10" s="46" t="s">
        <x:v>11</x:v>
      </x:c>
      <x:c r="B10" s="42">
        <x:v>60</x:v>
      </x:c>
      <x:c r="C10" s="43">
        <x:v>6230</x:v>
      </x:c>
      <x:c r="D10" s="44">
        <x:v>22</x:v>
      </x:c>
      <x:c r="E10" s="26">
        <x:f>B10*C10*D10</x:f>
        <x:v>8223600</x:v>
      </x:c>
      <x:c r="F10" s="45" t="s">
        <x:v>23</x:v>
      </x:c>
      <x:c r="G10" s="3"/>
      <x:c r="H10" s="3"/>
      <x:c r="I10" s="2"/>
      <x:c r="J10" s="2"/>
      <x:c r="K10" s="2"/>
      <x:c r="L10" s="2"/>
    </x:row>
    <x:row r="11" spans="1:8" ht="28.5" customHeight="1">
      <x:c r="A11" s="18" t="s">
        <x:v>5</x:v>
      </x:c>
      <x:c r="B11" s="30">
        <x:f>SUM(B7:B10)</x:f>
        <x:v>749</x:v>
      </x:c>
      <x:c r="C11" s="27"/>
      <x:c r="D11" s="19"/>
      <x:c r="E11" s="27">
        <x:f>SUM(E7:E10)</x:f>
        <x:v>90228380</x:v>
      </x:c>
      <x:c r="F11" s="20"/>
      <x:c r="G11" s="3"/>
      <x:c r="H11" s="3"/>
    </x:row>
    <x:row r="12" spans="1:9" ht="16.60000000000000142109">
      <x:c r="A12" s="3"/>
      <x:c r="B12" s="3"/>
      <x:c r="C12" s="3"/>
      <x:c r="D12" s="3"/>
      <x:c r="E12" s="3"/>
      <x:c r="F12" s="3"/>
      <x:c r="G12" s="3"/>
      <x:c r="H12" s="3"/>
      <x:c r="I12" s="3"/>
    </x:row>
    <x:row r="13" spans="1:9" ht="27" customHeight="1">
      <x:c r="A13" s="4" t="s">
        <x:v>19</x:v>
      </x:c>
      <x:c r="B13" s="3"/>
      <x:c r="C13" s="3"/>
      <x:c r="D13" s="52" t="s">
        <x:v>25</x:v>
      </x:c>
      <x:c r="E13" s="52"/>
      <x:c r="F13" s="3"/>
      <x:c r="G13" s="3"/>
      <x:c r="H13" s="3"/>
      <x:c r="I13" s="3"/>
    </x:row>
    <x:row r="14" spans="1:9" ht="36" customHeight="1">
      <x:c r="A14" s="7" t="s">
        <x:v>4</x:v>
      </x:c>
      <x:c r="B14" s="8" t="s">
        <x:v>15</x:v>
      </x:c>
      <x:c r="C14" s="31" t="s">
        <x:v>22</x:v>
      </x:c>
      <x:c r="D14" s="53" t="s">
        <x:v>9</x:v>
      </x:c>
      <x:c r="E14" s="54"/>
      <x:c r="F14" s="5"/>
      <x:c r="G14" s="32"/>
      <x:c r="H14" s="3"/>
      <x:c r="I14" s="3"/>
    </x:row>
    <x:row r="15" spans="1:9" ht="27" customHeight="1">
      <x:c r="A15" s="9" t="s">
        <x:v>12</x:v>
      </x:c>
      <x:c r="B15" s="15">
        <x:v>49511660</x:v>
      </x:c>
      <x:c r="C15" s="55">
        <x:f>B22/E11%</x:f>
        <x:v>102.74418093287278</x:v>
      </x:c>
      <x:c r="D15" s="58"/>
      <x:c r="E15" s="59"/>
      <x:c r="F15" s="32"/>
      <x:c r="G15" s="32"/>
      <x:c r="H15" s="3"/>
      <x:c r="I15" s="32"/>
    </x:row>
    <x:row r="16" spans="1:9" ht="27" customHeight="1">
      <x:c r="A16" s="6" t="s">
        <x:v>3</x:v>
      </x:c>
      <x:c r="B16" s="10">
        <x:v>11019750</x:v>
      </x:c>
      <x:c r="C16" s="56"/>
      <x:c r="D16" s="60"/>
      <x:c r="E16" s="61"/>
      <x:c r="F16" s="32"/>
      <x:c r="G16" s="32"/>
      <x:c r="H16" s="3"/>
      <x:c r="I16" s="32"/>
    </x:row>
    <x:row r="17" spans="1:11" ht="27" customHeight="1">
      <x:c r="A17" s="6" t="s">
        <x:v>6</x:v>
      </x:c>
      <x:c r="B17" s="10">
        <x:v>4514300</x:v>
      </x:c>
      <x:c r="C17" s="56"/>
      <x:c r="D17" s="60"/>
      <x:c r="E17" s="61"/>
      <x:c r="F17" s="32"/>
      <x:c r="G17" s="32"/>
      <x:c r="H17" s="3"/>
      <x:c r="I17" s="32"/>
      <x:c r="K17" s="41"/>
    </x:row>
    <x:row r="18" spans="1:9" ht="27" customHeight="1">
      <x:c r="A18" s="6" t="s">
        <x:v>7</x:v>
      </x:c>
      <x:c r="B18" s="10">
        <x:v>16782900</x:v>
      </x:c>
      <x:c r="C18" s="56"/>
      <x:c r="D18" s="60"/>
      <x:c r="E18" s="61"/>
      <x:c r="F18" s="32"/>
      <x:c r="G18" s="3"/>
      <x:c r="H18" s="3"/>
      <x:c r="I18" s="3"/>
    </x:row>
    <x:row r="19" spans="1:9" ht="27" customHeight="1">
      <x:c r="A19" s="6" t="s">
        <x:v>2</x:v>
      </x:c>
      <x:c r="B19" s="50">
        <x:v>3326600</x:v>
      </x:c>
      <x:c r="C19" s="56"/>
      <x:c r="D19" s="60"/>
      <x:c r="E19" s="61"/>
      <x:c r="F19" s="32"/>
      <x:c r="G19" s="3"/>
      <x:c r="H19" s="3"/>
      <x:c r="I19" s="3"/>
    </x:row>
    <x:row r="20" spans="1:9" ht="27" customHeight="1">
      <x:c r="A20" s="17" t="s">
        <x:v>17</x:v>
      </x:c>
      <x:c r="B20" s="23">
        <x:v>4603250</x:v>
      </x:c>
      <x:c r="C20" s="55"/>
      <x:c r="D20" s="60"/>
      <x:c r="E20" s="61"/>
      <x:c r="F20" s="32"/>
      <x:c r="G20" s="3"/>
      <x:c r="H20" s="3"/>
      <x:c r="I20" s="3"/>
    </x:row>
    <x:row r="21" spans="1:9" ht="27" customHeight="1">
      <x:c r="A21" s="21" t="s">
        <x:v>1</x:v>
      </x:c>
      <x:c r="B21" s="23">
        <x:v>2945950</x:v>
      </x:c>
      <x:c r="C21" s="57"/>
      <x:c r="D21" s="60"/>
      <x:c r="E21" s="61"/>
      <x:c r="F21" s="32"/>
      <x:c r="G21" s="3"/>
      <x:c r="H21" s="3"/>
      <x:c r="I21" s="3"/>
    </x:row>
    <x:row r="22" spans="1:9" ht="27" customHeight="1">
      <x:c r="A22" s="22" t="s">
        <x:v>5</x:v>
      </x:c>
      <x:c r="B22" s="24">
        <x:f>SUM(B15:B21)</x:f>
        <x:v>92704410</x:v>
      </x:c>
      <x:c r="C22" s="24"/>
      <x:c r="D22" s="62"/>
      <x:c r="E22" s="63"/>
      <x:c r="F22" s="32"/>
      <x:c r="G22" s="33"/>
      <x:c r="H22" s="3"/>
      <x:c r="I22" s="3"/>
    </x:row>
    <x:row r="23" spans="1:9" ht="16.60000000000000142109">
      <x:c r="A23" s="3"/>
      <x:c r="B23" s="3"/>
      <x:c r="C23" s="3"/>
      <x:c r="D23" s="3"/>
      <x:c r="E23" s="3"/>
      <x:c r="F23" s="3"/>
      <x:c r="G23" s="3"/>
      <x:c r="H23" s="3"/>
      <x:c r="I23" s="3"/>
    </x:row>
    <x:row r="24" spans="1:9" ht="16.60000000000000142109">
      <x:c r="A24" s="3"/>
      <x:c r="B24" s="32"/>
      <x:c r="C24" s="3"/>
      <x:c r="D24" s="3"/>
      <x:c r="E24" s="32"/>
      <x:c r="F24" s="32"/>
      <x:c r="G24" s="32"/>
      <x:c r="H24" s="32"/>
      <x:c r="I24" s="3"/>
    </x:row>
    <x:row r="25" spans="1:9" ht="16.60000000000000142109">
      <x:c r="A25" s="3"/>
      <x:c r="B25" s="32"/>
      <x:c r="C25" s="3"/>
      <x:c r="D25" s="3"/>
      <x:c r="E25" s="32"/>
      <x:c r="F25" s="32"/>
      <x:c r="G25" s="32"/>
      <x:c r="H25" s="32"/>
      <x:c r="I25" s="3"/>
    </x:row>
    <x:row r="26" spans="1:9" ht="16.60000000000000142109">
      <x:c r="A26" s="34"/>
      <x:c r="B26" s="32"/>
      <x:c r="C26" s="3"/>
      <x:c r="D26" s="3"/>
      <x:c r="E26" s="32"/>
      <x:c r="F26" s="32"/>
      <x:c r="G26" s="32"/>
      <x:c r="H26" s="36"/>
      <x:c r="I26" s="3"/>
    </x:row>
    <x:row r="27" spans="1:9" ht="16.60000000000000142109">
      <x:c r="A27" s="34"/>
      <x:c r="B27" s="32"/>
      <x:c r="C27" s="3"/>
      <x:c r="D27" s="3"/>
      <x:c r="E27" s="32"/>
      <x:c r="F27" s="32"/>
      <x:c r="G27" s="32"/>
      <x:c r="H27" s="38"/>
      <x:c r="I27" s="3"/>
    </x:row>
    <x:row r="28" spans="1:9" ht="16.60000000000000142109">
      <x:c r="A28" s="3"/>
      <x:c r="B28" s="32"/>
      <x:c r="C28" s="3"/>
      <x:c r="D28" s="3"/>
      <x:c r="E28" s="32"/>
      <x:c r="F28" s="32"/>
      <x:c r="G28" s="32"/>
      <x:c r="H28" s="38"/>
      <x:c r="I28" s="3"/>
    </x:row>
    <x:row r="29" spans="2:8">
      <x:c r="B29" s="33"/>
      <x:c r="D29" s="40"/>
      <x:c r="E29" s="33"/>
      <x:c r="F29" s="33"/>
      <x:c r="G29" s="33"/>
      <x:c r="H29" s="37"/>
    </x:row>
    <x:row r="30" spans="5:8">
      <x:c r="E30" s="33"/>
      <x:c r="F30" s="33"/>
      <x:c r="G30" s="33"/>
      <x:c r="H30" s="37"/>
    </x:row>
    <x:row r="31" spans="5:8">
      <x:c r="E31" s="33"/>
      <x:c r="F31" s="33"/>
      <x:c r="G31" s="33"/>
      <x:c r="H31" s="37"/>
    </x:row>
    <x:row r="32" spans="5:8">
      <x:c r="E32" s="33"/>
      <x:c r="F32" s="33"/>
      <x:c r="G32" s="33"/>
      <x:c r="H32" s="33"/>
    </x:row>
    <x:row r="33" spans="5:8">
      <x:c r="E33" s="33"/>
      <x:c r="F33" s="33"/>
      <x:c r="G33" s="33"/>
      <x:c r="H33" s="33"/>
    </x:row>
    <x:row r="34" spans="5:8">
      <x:c r="E34" s="33"/>
      <x:c r="F34" s="33"/>
      <x:c r="G34" s="33"/>
      <x:c r="H34" s="33"/>
    </x:row>
    <x:row r="35" spans="5:8">
      <x:c r="E35" s="33"/>
      <x:c r="F35" s="33"/>
      <x:c r="G35" s="33"/>
      <x:c r="H35" s="33"/>
    </x:row>
  </x:sheetData>
  <x:mergeCells count="12">
    <x:mergeCell ref="A2:F2"/>
    <x:mergeCell ref="D13:E13"/>
    <x:mergeCell ref="D14:E14"/>
    <x:mergeCell ref="C15:C21"/>
    <x:mergeCell ref="D15:E15"/>
    <x:mergeCell ref="D16:E16"/>
    <x:mergeCell ref="D17:E17"/>
    <x:mergeCell ref="D18:E18"/>
    <x:mergeCell ref="D19:E19"/>
    <x:mergeCell ref="D20:E20"/>
    <x:mergeCell ref="D21:E21"/>
    <x:mergeCell ref="D22:E22"/>
  </x:mergeCells>
  <x:pageMargins left="0.70638889074325561523" right="0.48388889431953430176" top="0.98430556058883666992" bottom="0.98430556058883666992" header="0.51138889789581298828" footer="0.51138889789581298828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L35"/>
  <x:sheetViews>
    <x:sheetView tabSelected="1" topLeftCell="A3" zoomScaleNormal="100" zoomScaleSheetLayoutView="100" workbookViewId="0">
      <x:selection activeCell="F19" activeCellId="0" sqref="F19:F19"/>
    </x:sheetView>
  </x:sheetViews>
  <x:sheetFormatPr defaultColWidth="8.8984375" defaultRowHeight="13.55000000000000071054"/>
  <x:cols>
    <x:col min="1" max="1" width="9.3984375" style="2" customWidth="1"/>
    <x:col min="2" max="2" width="14.296875" style="2" customWidth="1"/>
    <x:col min="3" max="3" width="9.69921875" style="2" customWidth="1"/>
    <x:col min="4" max="4" width="9.8984375" style="2" customWidth="1"/>
    <x:col min="5" max="5" width="14.19921875" style="2" bestFit="1" customWidth="1"/>
    <x:col min="6" max="6" width="21" style="2" customWidth="1"/>
    <x:col min="7" max="7" width="12" style="2" customWidth="1"/>
    <x:col min="8" max="8" width="8.8984375" style="2" bestFit="1" customWidth="1"/>
    <x:col min="9" max="9" width="11.09765625" style="2" bestFit="1" customWidth="1"/>
    <x:col min="10" max="10" width="8.8984375" style="2" bestFit="1" customWidth="1"/>
    <x:col min="11" max="11" width="11.69921875" style="2" bestFit="1" customWidth="1"/>
    <x:col min="12" max="12" width="8.8984375" style="2" bestFit="1" customWidth="1"/>
  </x:cols>
  <x:sheetData>
    <x:row r="1" spans="1:9" ht="16.60000000000000142109">
      <x:c r="A1" s="3"/>
      <x:c r="B1" s="3"/>
      <x:c r="C1" s="3"/>
      <x:c r="D1" s="3"/>
      <x:c r="E1" s="3"/>
      <x:c r="F1" s="3"/>
      <x:c r="G1" s="3"/>
      <x:c r="H1" s="3"/>
      <x:c r="I1" s="3"/>
    </x:row>
    <x:row r="2" spans="1:9" ht="22.5" customHeight="1">
      <x:c r="A2" s="51" t="s">
        <x:v>14</x:v>
      </x:c>
      <x:c r="B2" s="51"/>
      <x:c r="C2" s="51"/>
      <x:c r="D2" s="51"/>
      <x:c r="E2" s="51"/>
      <x:c r="F2" s="51"/>
      <x:c r="G2" s="47"/>
      <x:c r="H2" s="3"/>
      <x:c r="I2" s="3"/>
    </x:row>
    <x:row r="3" spans="1:9" ht="16.60000000000000142109">
      <x:c r="A3" s="3"/>
      <x:c r="B3" s="3"/>
      <x:c r="C3" s="3"/>
      <x:c r="D3" s="3"/>
      <x:c r="E3" s="3"/>
      <x:c r="F3" s="3"/>
      <x:c r="G3" s="3"/>
      <x:c r="H3" s="3"/>
      <x:c r="I3" s="3"/>
    </x:row>
    <x:row r="4" spans="1:9" ht="16.60000000000000142109">
      <x:c r="A4" s="3"/>
      <x:c r="B4" s="3"/>
      <x:c r="C4" s="3"/>
      <x:c r="D4" s="3"/>
      <x:c r="E4" s="3"/>
      <x:c r="F4" s="3"/>
      <x:c r="G4" s="3"/>
      <x:c r="H4" s="3"/>
      <x:c r="I4" s="3"/>
    </x:row>
    <x:row r="5" spans="1:9" ht="28.5" customHeight="1">
      <x:c r="A5" s="4" t="s">
        <x:v>24</x:v>
      </x:c>
      <x:c r="B5" s="3"/>
      <x:c r="C5" s="3"/>
      <x:c r="D5" s="3"/>
      <x:c r="E5" s="3"/>
      <x:c r="F5" s="39" t="s">
        <x:v>25</x:v>
      </x:c>
      <x:c r="G5" s="3"/>
      <x:c r="H5" s="3"/>
      <x:c r="I5" s="3"/>
    </x:row>
    <x:row r="6" spans="1:8" ht="28.5" customHeight="1">
      <x:c r="A6" s="12" t="s">
        <x:v>4</x:v>
      </x:c>
      <x:c r="B6" s="13" t="s">
        <x:v>18</x:v>
      </x:c>
      <x:c r="C6" s="13" t="s">
        <x:v>16</x:v>
      </x:c>
      <x:c r="D6" s="13" t="s">
        <x:v>21</x:v>
      </x:c>
      <x:c r="E6" s="13" t="s">
        <x:v>20</x:v>
      </x:c>
      <x:c r="F6" s="14" t="s">
        <x:v>9</x:v>
      </x:c>
      <x:c r="G6" s="3"/>
      <x:c r="H6" s="3"/>
    </x:row>
    <x:row r="7" spans="1:8" ht="28.5" customHeight="1">
      <x:c r="A7" s="48" t="s">
        <x:v>10</x:v>
      </x:c>
      <x:c r="B7" s="28">
        <x:v>235</x:v>
      </x:c>
      <x:c r="C7" s="25">
        <x:v>5410</x:v>
      </x:c>
      <x:c r="D7" s="15">
        <x:v>17</x:v>
      </x:c>
      <x:c r="E7" s="25">
        <x:f>B7*C7*D7</x:f>
        <x:v>21612950</x:v>
      </x:c>
      <x:c r="F7" s="16"/>
      <x:c r="G7" s="3"/>
      <x:c r="H7" s="3"/>
    </x:row>
    <x:row r="8" spans="1:8" ht="28.5" customHeight="1">
      <x:c r="A8" s="49" t="s">
        <x:v>8</x:v>
      </x:c>
      <x:c r="B8" s="29">
        <x:v>227</x:v>
      </x:c>
      <x:c r="C8" s="25">
        <x:v>5410</x:v>
      </x:c>
      <x:c r="D8" s="15">
        <x:v>17</x:v>
      </x:c>
      <x:c r="E8" s="25">
        <x:f>B8*C8*D8</x:f>
        <x:v>20877190</x:v>
      </x:c>
      <x:c r="F8" s="11"/>
      <x:c r="G8" s="3"/>
      <x:c r="H8" s="3"/>
    </x:row>
    <x:row r="9" spans="1:8" ht="28.5" customHeight="1">
      <x:c r="A9" s="49" t="s">
        <x:v>0</x:v>
      </x:c>
      <x:c r="B9" s="29">
        <x:v>227</x:v>
      </x:c>
      <x:c r="C9" s="26">
        <x:v>5410</x:v>
      </x:c>
      <x:c r="D9" s="10">
        <x:v>17</x:v>
      </x:c>
      <x:c r="E9" s="26">
        <x:f>B9*C9*D9</x:f>
        <x:v>20877190</x:v>
      </x:c>
      <x:c r="F9" s="35"/>
      <x:c r="G9" s="3"/>
      <x:c r="H9" s="3"/>
    </x:row>
    <x:row r="10" spans="1:12" s="1" customFormat="1" ht="28.5" customHeight="1">
      <x:c r="A10" s="46" t="s">
        <x:v>11</x:v>
      </x:c>
      <x:c r="B10" s="42">
        <x:v>50</x:v>
      </x:c>
      <x:c r="C10" s="43">
        <x:v>6230</x:v>
      </x:c>
      <x:c r="D10" s="44">
        <x:v>17</x:v>
      </x:c>
      <x:c r="E10" s="26">
        <x:f>B10*C10*D10</x:f>
        <x:v>5295500</x:v>
      </x:c>
      <x:c r="F10" s="45"/>
      <x:c r="G10" s="3"/>
      <x:c r="H10" s="3"/>
      <x:c r="I10" s="2"/>
      <x:c r="J10" s="2"/>
      <x:c r="K10" s="2"/>
      <x:c r="L10" s="2"/>
    </x:row>
    <x:row r="11" spans="1:8" ht="28.5" customHeight="1">
      <x:c r="A11" s="18" t="s">
        <x:v>5</x:v>
      </x:c>
      <x:c r="B11" s="30">
        <x:f>SUM(B7:B10)</x:f>
        <x:v>739</x:v>
      </x:c>
      <x:c r="C11" s="27"/>
      <x:c r="D11" s="19"/>
      <x:c r="E11" s="27">
        <x:f>SUM(E7:E10)</x:f>
        <x:v>68662830</x:v>
      </x:c>
      <x:c r="F11" s="20"/>
      <x:c r="G11" s="3"/>
      <x:c r="H11" s="3"/>
    </x:row>
    <x:row r="12" spans="1:9" ht="16.60000000000000142109">
      <x:c r="A12" s="3"/>
      <x:c r="B12" s="3"/>
      <x:c r="C12" s="3"/>
      <x:c r="D12" s="3"/>
      <x:c r="E12" s="3"/>
      <x:c r="F12" s="3"/>
      <x:c r="G12" s="3"/>
      <x:c r="H12" s="3"/>
      <x:c r="I12" s="3"/>
    </x:row>
    <x:row r="13" spans="1:9" ht="27" customHeight="1">
      <x:c r="A13" s="4" t="s">
        <x:v>19</x:v>
      </x:c>
      <x:c r="B13" s="3"/>
      <x:c r="C13" s="3"/>
      <x:c r="D13" s="52" t="s">
        <x:v>25</x:v>
      </x:c>
      <x:c r="E13" s="52"/>
      <x:c r="F13" s="3"/>
      <x:c r="G13" s="3"/>
      <x:c r="H13" s="3"/>
      <x:c r="I13" s="3"/>
    </x:row>
    <x:row r="14" spans="1:9" ht="36" customHeight="1">
      <x:c r="A14" s="7" t="s">
        <x:v>4</x:v>
      </x:c>
      <x:c r="B14" s="8" t="s">
        <x:v>15</x:v>
      </x:c>
      <x:c r="C14" s="31" t="s">
        <x:v>22</x:v>
      </x:c>
      <x:c r="D14" s="53" t="s">
        <x:v>9</x:v>
      </x:c>
      <x:c r="E14" s="54"/>
      <x:c r="F14" s="5"/>
      <x:c r="G14" s="32"/>
      <x:c r="H14" s="3"/>
      <x:c r="I14" s="3"/>
    </x:row>
    <x:row r="15" spans="1:9" ht="27" customHeight="1">
      <x:c r="A15" s="9" t="s">
        <x:v>12</x:v>
      </x:c>
      <x:c r="B15" s="15">
        <x:v>30508970</x:v>
      </x:c>
      <x:c r="C15" s="55">
        <x:f>B22/E11%</x:f>
        <x:v>103.88033816840931</x:v>
      </x:c>
      <x:c r="D15" s="58"/>
      <x:c r="E15" s="59"/>
      <x:c r="F15" s="32"/>
      <x:c r="G15" s="32"/>
      <x:c r="H15" s="3"/>
      <x:c r="I15" s="32"/>
    </x:row>
    <x:row r="16" spans="1:9" ht="27" customHeight="1">
      <x:c r="A16" s="6" t="s">
        <x:v>3</x:v>
      </x:c>
      <x:c r="B16" s="10">
        <x:v>10025400</x:v>
      </x:c>
      <x:c r="C16" s="56"/>
      <x:c r="D16" s="60"/>
      <x:c r="E16" s="61"/>
      <x:c r="F16" s="32"/>
      <x:c r="G16" s="32"/>
      <x:c r="H16" s="3"/>
      <x:c r="I16" s="32"/>
    </x:row>
    <x:row r="17" spans="1:11" ht="27" customHeight="1">
      <x:c r="A17" s="6" t="s">
        <x:v>6</x:v>
      </x:c>
      <x:c r="B17" s="10">
        <x:v>6808300</x:v>
      </x:c>
      <x:c r="C17" s="56"/>
      <x:c r="D17" s="60"/>
      <x:c r="E17" s="61"/>
      <x:c r="F17" s="32"/>
      <x:c r="G17" s="32"/>
      <x:c r="H17" s="3"/>
      <x:c r="I17" s="32"/>
      <x:c r="K17" s="41"/>
    </x:row>
    <x:row r="18" spans="1:9" ht="27" customHeight="1">
      <x:c r="A18" s="6" t="s">
        <x:v>7</x:v>
      </x:c>
      <x:c r="B18" s="10">
        <x:v>14658500</x:v>
      </x:c>
      <x:c r="C18" s="56"/>
      <x:c r="D18" s="60"/>
      <x:c r="E18" s="61"/>
      <x:c r="F18" s="32"/>
      <x:c r="G18" s="3"/>
      <x:c r="H18" s="3"/>
      <x:c r="I18" s="3"/>
    </x:row>
    <x:row r="19" spans="1:9" ht="27" customHeight="1">
      <x:c r="A19" s="6" t="s">
        <x:v>2</x:v>
      </x:c>
      <x:c r="B19" s="50">
        <x:v>2689200</x:v>
      </x:c>
      <x:c r="C19" s="56"/>
      <x:c r="D19" s="60"/>
      <x:c r="E19" s="61"/>
      <x:c r="F19" s="32"/>
      <x:c r="G19" s="3"/>
      <x:c r="H19" s="3"/>
      <x:c r="I19" s="3"/>
    </x:row>
    <x:row r="20" spans="1:9" ht="27" customHeight="1">
      <x:c r="A20" s="17" t="s">
        <x:v>17</x:v>
      </x:c>
      <x:c r="B20" s="23">
        <x:v>4311060</x:v>
      </x:c>
      <x:c r="C20" s="55"/>
      <x:c r="D20" s="60"/>
      <x:c r="E20" s="61"/>
      <x:c r="F20" s="32"/>
      <x:c r="G20" s="3"/>
      <x:c r="H20" s="3"/>
      <x:c r="I20" s="3"/>
    </x:row>
    <x:row r="21" spans="1:9" ht="27" customHeight="1">
      <x:c r="A21" s="21" t="s">
        <x:v>1</x:v>
      </x:c>
      <x:c r="B21" s="23">
        <x:v>2325750</x:v>
      </x:c>
      <x:c r="C21" s="57"/>
      <x:c r="D21" s="60"/>
      <x:c r="E21" s="61"/>
      <x:c r="F21" s="32"/>
      <x:c r="G21" s="3"/>
      <x:c r="H21" s="3"/>
      <x:c r="I21" s="3"/>
    </x:row>
    <x:row r="22" spans="1:9" ht="27" customHeight="1">
      <x:c r="A22" s="22" t="s">
        <x:v>5</x:v>
      </x:c>
      <x:c r="B22" s="24">
        <x:f>SUM(B15:B21)</x:f>
        <x:v>71327180</x:v>
      </x:c>
      <x:c r="C22" s="24"/>
      <x:c r="D22" s="62"/>
      <x:c r="E22" s="63"/>
      <x:c r="F22" s="32"/>
      <x:c r="G22" s="33"/>
      <x:c r="H22" s="3"/>
      <x:c r="I22" s="3"/>
    </x:row>
    <x:row r="23" spans="1:9" ht="16.60000000000000142109">
      <x:c r="A23" s="3"/>
      <x:c r="B23" s="3"/>
      <x:c r="C23" s="3"/>
      <x:c r="D23" s="3"/>
      <x:c r="E23" s="3"/>
      <x:c r="F23" s="3"/>
      <x:c r="G23" s="3"/>
      <x:c r="H23" s="3"/>
      <x:c r="I23" s="3"/>
    </x:row>
    <x:row r="24" spans="1:9" ht="16.60000000000000142109">
      <x:c r="A24" s="3"/>
      <x:c r="B24" s="32"/>
      <x:c r="C24" s="3"/>
      <x:c r="D24" s="3"/>
      <x:c r="E24" s="32"/>
      <x:c r="F24" s="32"/>
      <x:c r="G24" s="32"/>
      <x:c r="H24" s="32"/>
      <x:c r="I24" s="3"/>
    </x:row>
    <x:row r="25" spans="1:9" ht="16.60000000000000142109">
      <x:c r="A25" s="3"/>
      <x:c r="B25" s="32"/>
      <x:c r="C25" s="3"/>
      <x:c r="D25" s="3"/>
      <x:c r="E25" s="32"/>
      <x:c r="F25" s="32"/>
      <x:c r="G25" s="32"/>
      <x:c r="H25" s="32"/>
      <x:c r="I25" s="3"/>
    </x:row>
    <x:row r="26" spans="1:9" ht="16.60000000000000142109">
      <x:c r="A26" s="34"/>
      <x:c r="B26" s="32"/>
      <x:c r="C26" s="3"/>
      <x:c r="D26" s="3"/>
      <x:c r="E26" s="32"/>
      <x:c r="F26" s="32"/>
      <x:c r="G26" s="32"/>
      <x:c r="H26" s="36"/>
      <x:c r="I26" s="3"/>
    </x:row>
    <x:row r="27" spans="1:9" ht="16.60000000000000142109">
      <x:c r="A27" s="34"/>
      <x:c r="B27" s="32"/>
      <x:c r="C27" s="3"/>
      <x:c r="D27" s="3"/>
      <x:c r="E27" s="32"/>
      <x:c r="F27" s="32"/>
      <x:c r="G27" s="32"/>
      <x:c r="H27" s="38"/>
      <x:c r="I27" s="3"/>
    </x:row>
    <x:row r="28" spans="1:9" ht="16.60000000000000142109">
      <x:c r="A28" s="3"/>
      <x:c r="B28" s="32"/>
      <x:c r="C28" s="3"/>
      <x:c r="D28" s="3"/>
      <x:c r="E28" s="32"/>
      <x:c r="F28" s="32"/>
      <x:c r="G28" s="32"/>
      <x:c r="H28" s="38"/>
      <x:c r="I28" s="3"/>
    </x:row>
    <x:row r="29" spans="2:8">
      <x:c r="B29" s="33"/>
      <x:c r="D29" s="40"/>
      <x:c r="E29" s="33"/>
      <x:c r="F29" s="33"/>
      <x:c r="G29" s="33"/>
      <x:c r="H29" s="37"/>
    </x:row>
    <x:row r="30" spans="5:8">
      <x:c r="E30" s="33"/>
      <x:c r="F30" s="33"/>
      <x:c r="G30" s="33"/>
      <x:c r="H30" s="37"/>
    </x:row>
    <x:row r="31" spans="5:8">
      <x:c r="E31" s="33"/>
      <x:c r="F31" s="33"/>
      <x:c r="G31" s="33"/>
      <x:c r="H31" s="37"/>
    </x:row>
    <x:row r="32" spans="5:8">
      <x:c r="E32" s="33"/>
      <x:c r="F32" s="33"/>
      <x:c r="G32" s="33"/>
      <x:c r="H32" s="33"/>
    </x:row>
    <x:row r="33" spans="5:8">
      <x:c r="E33" s="33"/>
      <x:c r="F33" s="33"/>
      <x:c r="G33" s="33"/>
      <x:c r="H33" s="33"/>
    </x:row>
    <x:row r="34" spans="5:8">
      <x:c r="E34" s="33"/>
      <x:c r="F34" s="33"/>
      <x:c r="G34" s="33"/>
      <x:c r="H34" s="33"/>
    </x:row>
    <x:row r="35" spans="5:8">
      <x:c r="E35" s="33"/>
      <x:c r="F35" s="33"/>
      <x:c r="G35" s="33"/>
      <x:c r="H35" s="33"/>
    </x:row>
  </x:sheetData>
  <x:mergeCells count="12">
    <x:mergeCell ref="A2:F2"/>
    <x:mergeCell ref="D13:E13"/>
    <x:mergeCell ref="D14:E14"/>
    <x:mergeCell ref="C15:C21"/>
    <x:mergeCell ref="D15:E15"/>
    <x:mergeCell ref="D16:E16"/>
    <x:mergeCell ref="D17:E17"/>
    <x:mergeCell ref="D18:E18"/>
    <x:mergeCell ref="D19:E19"/>
    <x:mergeCell ref="D20:E20"/>
    <x:mergeCell ref="D21:E21"/>
    <x:mergeCell ref="D22:E22"/>
  </x:mergeCells>
  <x:pageMargins left="0.70638889074325561523" right="0.48388889431953430176" top="0.98430556058883666992" bottom="0.98430556058883666992" header="0.51138889789581298828" footer="0.51138889789581298828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100" workbookViewId="0">
      <x:selection activeCell="A1" activeCellId="0" sqref="A1:A1"/>
    </x:sheetView>
  </x:sheetViews>
  <x:sheetFormatPr defaultColWidth="8.8984375" defaultRowHeight="13.55000000000000071054"/>
  <x:sheetData/>
  <x:pageMargins left="0.74805557727813720703" right="0.74805557727813720703" top="0.98430556058883666992" bottom="0.98430556058883666992" header="0.51138889789581298828" footer="0.51138889789581298828"/>
  <x:pageSetup paperSize="9" scale="100" firstPageNumber="1" fitToWidth="0" fitToHeight="0" orientation="portrait" usePrinterDefaults="1" blackAndWhite="0" draft="1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3월</vt:lpstr>
      <vt:lpstr>4월</vt:lpstr>
      <vt:lpstr>5월</vt:lpstr>
      <vt:lpstr>Sheet1</vt:lpstr>
    </vt:vector>
  </ep:TitlesOfParts>
  <ep:TotalTime>3979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511</cp:revision>
  <dcterms:created xsi:type="dcterms:W3CDTF">2018-03-16T01:16:44.000</dcterms:created>
  <dcterms:modified xsi:type="dcterms:W3CDTF">2026-04-15T00:56:54.619</dcterms:modified>
  <cp:version>1200.0100.01</cp:version>
</cp:coreProperties>
</file>